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0" i="1"/>
  <c r="C26"/>
  <c r="C21" l="1"/>
  <c r="C31"/>
  <c r="C50" l="1"/>
</calcChain>
</file>

<file path=xl/sharedStrings.xml><?xml version="1.0" encoding="utf-8"?>
<sst xmlns="http://schemas.openxmlformats.org/spreadsheetml/2006/main" count="41" uniqueCount="41">
  <si>
    <t>№п/п</t>
  </si>
  <si>
    <t>Статьи затрат</t>
  </si>
  <si>
    <t>хозтовары: моющие средства,перчатки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</si>
  <si>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</si>
  <si>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</si>
  <si>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</si>
  <si>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</si>
  <si>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</si>
  <si>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</si>
  <si>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</si>
  <si>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</si>
  <si>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>Обследование дымоходов и венканалов(дог)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</si>
  <si>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</si>
  <si>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</si>
  <si>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</si>
  <si>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</si>
  <si>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Техобслуживание УУТЭ</t>
  </si>
  <si>
    <t>факт за год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</si>
  <si>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</si>
  <si>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</si>
  <si>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</si>
  <si>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зарплата обслуж.перс с отчислениями от зарплаты(уборщик,электрик,мастер )</t>
  </si>
  <si>
    <t>Прибыль УК</t>
  </si>
  <si>
    <t>Т/обслуживание лифтов</t>
  </si>
  <si>
    <t>Содержание и обслуживание мусоропровода</t>
  </si>
  <si>
    <t>наладка автоматики насосного оборуд.сист.отопления</t>
  </si>
  <si>
    <t>промывка,подготовка к отопит.сезону</t>
  </si>
  <si>
    <t>Прочие услуги(усл.банка,связи,почтов,канцтовары,гсм,ккм,заправка катр)</t>
  </si>
  <si>
    <t>зарплата обслуж.перс с отчислениями</t>
  </si>
  <si>
    <t xml:space="preserve"> по ж.д. ул.Беляева, 20 за 2024г</t>
  </si>
  <si>
    <t>ремонт водоснабжения,фановых труб,сварочные работы,сантехматериалы,насос</t>
  </si>
  <si>
    <t>электроматериалы-804,78</t>
  </si>
  <si>
    <t>покраска деревьев-3007,85,песок-574,6</t>
  </si>
  <si>
    <t>соль 2875,чистка снега ,инвентарь-1804</t>
  </si>
  <si>
    <t xml:space="preserve">Аварийоно-диспечерское обслуживание </t>
  </si>
  <si>
    <t xml:space="preserve"> юридическое сопровождение,чек-онлайн,програмное обесп.и т.д</t>
  </si>
  <si>
    <t>зарплата обслуж.перс с отчислениями,замена клапана(2этаж)</t>
  </si>
  <si>
    <t>устройство приямок в подвале</t>
  </si>
  <si>
    <t>косметический ремонт холла 1этаж,покраска почтовых ящиков</t>
  </si>
  <si>
    <t>зарплата обслуж.перс с отчислениями от зарплаты</t>
  </si>
  <si>
    <t>таблички,укрытие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</si>
</sst>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2" fillId="0" borderId="8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2" fillId="2" borderId="2" xfId="0" applyFont="1" applyFill="1" applyBorder="1"/>
    <xf numFmtId="2" fontId="3" fillId="2" borderId="6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2" fillId="0" borderId="10" xfId="0" applyFont="1" applyBorder="1"/>
    <xf numFmtId="0" fontId="4" fillId="0" borderId="10" xfId="0" applyFont="1" applyBorder="1"/>
    <xf numFmtId="0" fontId="5" fillId="0" borderId="10" xfId="0" applyFont="1" applyBorder="1"/>
    <xf numFmtId="0" fontId="2" fillId="0" borderId="14" xfId="0" applyFont="1" applyBorder="1"/>
    <xf numFmtId="0" fontId="1" fillId="0" borderId="10" xfId="0" applyFont="1" applyBorder="1"/>
    <xf numFmtId="0" fontId="1" fillId="2" borderId="9" xfId="0" applyFont="1" applyFill="1" applyBorder="1"/>
    <xf numFmtId="0" fontId="5" fillId="0" borderId="14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3" xfId="0" applyFont="1" applyBorder="1"/>
    <xf numFmtId="0" fontId="4" fillId="0" borderId="13" xfId="0" applyFont="1" applyBorder="1"/>
    <xf numFmtId="0" fontId="1" fillId="2" borderId="14" xfId="0" applyFont="1" applyFill="1" applyBorder="1"/>
    <xf numFmtId="0" fontId="5" fillId="2" borderId="14" xfId="0" applyFont="1" applyFill="1" applyBorder="1"/>
    <xf numFmtId="2" fontId="4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11" fillId="0" borderId="0" xfId="0" applyFont="1"/>
    <xf numFmtId="0" fontId="5" fillId="0" borderId="20" xfId="0" applyFont="1" applyBorder="1"/>
    <xf numFmtId="0" fontId="2" fillId="0" borderId="12" xfId="0" applyFont="1" applyBorder="1"/>
    <xf numFmtId="0" fontId="10" fillId="0" borderId="3" xfId="0" applyFont="1" applyBorder="1"/>
    <xf numFmtId="0" fontId="2" fillId="2" borderId="17" xfId="0" applyFont="1" applyFill="1" applyBorder="1"/>
    <xf numFmtId="2" fontId="4" fillId="2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3" fillId="2" borderId="4" xfId="0" applyFont="1" applyFill="1" applyBorder="1"/>
    <xf numFmtId="2" fontId="4" fillId="2" borderId="22" xfId="0" applyNumberFormat="1" applyFont="1" applyFill="1" applyBorder="1" applyAlignment="1">
      <alignment horizontal="center"/>
    </xf>
    <xf numFmtId="0" fontId="2" fillId="0" borderId="21" xfId="0" applyFont="1" applyBorder="1"/>
    <xf numFmtId="0" fontId="2" fillId="2" borderId="9" xfId="0" applyFont="1" applyFill="1" applyBorder="1"/>
    <xf numFmtId="0" fontId="2" fillId="0" borderId="17" xfId="0" applyFont="1" applyBorder="1"/>
    <xf numFmtId="0" fontId="1" fillId="0" borderId="19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0" borderId="15" xfId="0" applyFont="1" applyBorder="1"/>
    <xf numFmtId="0" fontId="5" fillId="0" borderId="22" xfId="0" applyFont="1" applyBorder="1"/>
    <xf numFmtId="0" fontId="5" fillId="2" borderId="3" xfId="0" applyFont="1" applyFill="1" applyBorder="1"/>
    <xf numFmtId="0" fontId="5" fillId="2" borderId="12" xfId="0" applyFont="1" applyFill="1" applyBorder="1"/>
    <xf numFmtId="0" fontId="5" fillId="0" borderId="23" xfId="0" applyFont="1" applyBorder="1"/>
    <xf numFmtId="2" fontId="4" fillId="2" borderId="12" xfId="0" applyNumberFormat="1" applyFont="1" applyFill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0" fontId="2" fillId="0" borderId="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tabSelected="1" topLeftCell="A24" zoomScaleNormal="100" workbookViewId="0">
      <selection activeCell="I27" sqref="I27"/>
    </sheetView>
  </sheetViews>
  <sheetFormatPr defaultRowHeight="13.2"/>
  <cols>
    <col min="1" max="1" width="4.109375" customWidth="1"/>
    <col min="2" max="2" width="88.44140625" customWidth="1"/>
    <col min="3" max="3" width="15" customWidth="1"/>
    <col min="4" max="4" width="10.6640625" hidden="1" customWidth="1"/>
  </cols>
  <sheetData>
    <row r="1" spans="1:4" ht="17.399999999999999">
      <c r="A1" s="3"/>
      <c r="B1" s="53" t="s">
        <v>15</v>
      </c>
      <c r="C1" s="4"/>
    </row>
    <row r="2" spans="1:4" ht="17.399999999999999">
      <c r="A2" s="1"/>
      <c r="B2" s="27" t="s">
        <v>29</v>
      </c>
      <c r="C2" s="2"/>
    </row>
    <row r="3" spans="1:4" ht="18.600000000000001" customHeight="1" thickBot="1">
      <c r="A3" s="1"/>
      <c r="B3" s="1"/>
      <c r="C3" s="47">
        <v>4541.3</v>
      </c>
    </row>
    <row r="4" spans="1:4" ht="25.8" customHeight="1">
      <c r="A4" s="5" t="s">
        <v>0</v>
      </c>
      <c r="B4" s="5" t="s">
        <v>1</v>
      </c>
      <c r="C4" s="19" t="s">
        <v>17</v>
      </c>
      <c r="D4" s="19"/>
    </row>
    <row r="5" spans="1:4" ht="23.25" customHeight="1" thickBot="1">
      <c r="A5" s="6"/>
      <c r="B5" s="6"/>
      <c r="C5" s="20"/>
      <c r="D5" s="20"/>
    </row>
    <row r="6" spans="1:4" ht="21" customHeight="1" thickBot="1">
      <c r="A6" s="9">
        <v>1</v>
      </c>
      <c r="B6" s="15" t="s">
        <v>7</v>
      </c>
      <c r="C6" s="23">
        <v>564679.06000000006</v>
      </c>
      <c r="D6" s="23"/>
    </row>
    <row r="7" spans="1:4" ht="18.600000000000001" hidden="1" customHeight="1" thickBot="1">
      <c r="A7" s="11"/>
      <c r="B7" s="18"/>
      <c r="C7" s="22"/>
      <c r="D7" s="22"/>
    </row>
    <row r="8" spans="1:4" ht="21" hidden="1" customHeight="1" thickBot="1">
      <c r="A8" s="16"/>
      <c r="B8" s="18"/>
      <c r="C8" s="21"/>
      <c r="D8" s="21"/>
    </row>
    <row r="9" spans="1:4" ht="21" hidden="1" customHeight="1" thickBot="1">
      <c r="A9" s="17"/>
      <c r="B9" s="14"/>
      <c r="C9" s="21"/>
      <c r="D9" s="21"/>
    </row>
    <row r="10" spans="1:4" ht="18" hidden="1" customHeight="1">
      <c r="A10" s="16"/>
      <c r="B10" s="14"/>
      <c r="C10" s="21"/>
      <c r="D10" s="21"/>
    </row>
    <row r="11" spans="1:4" ht="21.6" customHeight="1">
      <c r="A11" s="28"/>
      <c r="B11" s="31" t="s">
        <v>9</v>
      </c>
      <c r="C11" s="42"/>
      <c r="D11" s="42"/>
    </row>
    <row r="12" spans="1:4" ht="18.600000000000001">
      <c r="A12" s="29"/>
      <c r="B12" s="31" t="s">
        <v>19</v>
      </c>
      <c r="C12" s="43"/>
      <c r="D12" s="43"/>
    </row>
    <row r="13" spans="1:4" ht="19.2" customHeight="1" thickBot="1">
      <c r="A13" s="30"/>
      <c r="B13" s="32" t="s">
        <v>35</v>
      </c>
      <c r="C13" s="44"/>
      <c r="D13" s="44"/>
    </row>
    <row r="14" spans="1:4" ht="1.2" hidden="1" customHeight="1" thickBot="1">
      <c r="A14" s="7"/>
      <c r="B14" s="13" t="s">
        <v>2</v>
      </c>
      <c r="C14" s="21">
        <v>4.0999999999999996</v>
      </c>
      <c r="D14" s="21"/>
    </row>
    <row r="15" spans="1:4" ht="19.8" hidden="1" customHeight="1" thickBot="1">
      <c r="A15" s="7"/>
      <c r="B15" s="13" t="s">
        <v>3</v>
      </c>
      <c r="C15" s="21">
        <v>0.02</v>
      </c>
      <c r="D15" s="21"/>
    </row>
    <row r="16" spans="1:4" ht="19.8" hidden="1" customHeight="1" thickBot="1">
      <c r="A16" s="7"/>
      <c r="B16" s="13" t="s">
        <v>5</v>
      </c>
      <c r="C16" s="21">
        <v>0.02</v>
      </c>
      <c r="D16" s="21"/>
    </row>
    <row r="17" spans="1:4" ht="16.2" hidden="1" customHeight="1" thickBot="1">
      <c r="A17" s="7"/>
      <c r="B17" s="13"/>
      <c r="C17" s="21">
        <v>0.05</v>
      </c>
      <c r="D17" s="21"/>
    </row>
    <row r="18" spans="1:4" ht="15.6" hidden="1" customHeight="1">
      <c r="A18" s="7"/>
      <c r="B18" s="13"/>
      <c r="C18" s="21"/>
      <c r="D18" s="21"/>
    </row>
    <row r="19" spans="1:4" ht="15.6" hidden="1" customHeight="1">
      <c r="A19" s="7"/>
      <c r="B19" s="13" t="s">
        <v>4</v>
      </c>
      <c r="C19" s="21"/>
      <c r="D19" s="21"/>
    </row>
    <row r="20" spans="1:4" ht="15.6" hidden="1" customHeight="1" thickBot="1">
      <c r="A20" s="7"/>
      <c r="B20" s="13" t="s">
        <v>6</v>
      </c>
      <c r="C20" s="21">
        <v>0.02</v>
      </c>
      <c r="D20" s="21"/>
    </row>
    <row r="21" spans="1:4" ht="20.399999999999999" customHeight="1" thickBot="1">
      <c r="A21" s="10">
        <v>2</v>
      </c>
      <c r="B21" s="10" t="s">
        <v>8</v>
      </c>
      <c r="C21" s="23">
        <f>C22+C23+C24+C25</f>
        <v>257423.97</v>
      </c>
      <c r="D21" s="23"/>
    </row>
    <row r="22" spans="1:4" ht="22.2" customHeight="1">
      <c r="A22" s="5"/>
      <c r="B22" s="14" t="s">
        <v>21</v>
      </c>
      <c r="C22" s="21">
        <v>250389.79</v>
      </c>
      <c r="D22" s="21"/>
    </row>
    <row r="23" spans="1:4" ht="17.399999999999999" customHeight="1">
      <c r="A23" s="49"/>
      <c r="B23" s="48" t="s">
        <v>40</v>
      </c>
      <c r="C23" s="42">
        <v>420</v>
      </c>
      <c r="D23" s="42"/>
    </row>
    <row r="24" spans="1:4" ht="20.399999999999999" customHeight="1">
      <c r="A24" s="50"/>
      <c r="B24" s="14" t="s">
        <v>20</v>
      </c>
      <c r="C24" s="21">
        <v>5809.4</v>
      </c>
      <c r="D24" s="21"/>
    </row>
    <row r="25" spans="1:4" ht="19.8" customHeight="1" thickBot="1">
      <c r="A25" s="50"/>
      <c r="B25" s="14" t="s">
        <v>31</v>
      </c>
      <c r="C25" s="21">
        <v>804.78</v>
      </c>
      <c r="D25" s="21"/>
    </row>
    <row r="26" spans="1:4" ht="18" customHeight="1" thickBot="1">
      <c r="A26" s="10">
        <v>3</v>
      </c>
      <c r="B26" s="10" t="s">
        <v>10</v>
      </c>
      <c r="C26" s="23">
        <f>C27+C29+C30</f>
        <v>147841.40000000002</v>
      </c>
      <c r="D26" s="23"/>
    </row>
    <row r="27" spans="1:4" ht="16.8" customHeight="1">
      <c r="A27" s="33"/>
      <c r="B27" s="36" t="s">
        <v>39</v>
      </c>
      <c r="C27" s="45">
        <v>138579.95000000001</v>
      </c>
      <c r="D27" s="45"/>
    </row>
    <row r="28" spans="1:4" ht="21.6" hidden="1" customHeight="1" thickBot="1">
      <c r="A28" s="30"/>
      <c r="B28" s="32"/>
      <c r="C28" s="42"/>
      <c r="D28" s="42"/>
    </row>
    <row r="29" spans="1:4" ht="18" customHeight="1">
      <c r="A29" s="30"/>
      <c r="B29" s="32" t="s">
        <v>32</v>
      </c>
      <c r="C29" s="46">
        <v>3582.45</v>
      </c>
      <c r="D29" s="46"/>
    </row>
    <row r="30" spans="1:4" ht="18" customHeight="1" thickBot="1">
      <c r="A30" s="30"/>
      <c r="B30" s="32" t="s">
        <v>33</v>
      </c>
      <c r="C30" s="46">
        <v>5679</v>
      </c>
      <c r="D30" s="46"/>
    </row>
    <row r="31" spans="1:4" ht="18" customHeight="1" thickBot="1">
      <c r="A31" s="35">
        <v>4</v>
      </c>
      <c r="B31" s="51" t="s">
        <v>13</v>
      </c>
      <c r="C31" s="23">
        <f>C32+C33+C34+C35+C37</f>
        <v>271126.51</v>
      </c>
      <c r="D31" s="23"/>
    </row>
    <row r="32" spans="1:4" ht="16.8" customHeight="1">
      <c r="A32" s="60"/>
      <c r="B32" s="64" t="s">
        <v>28</v>
      </c>
      <c r="C32" s="22">
        <v>159049.13</v>
      </c>
      <c r="D32" s="22"/>
    </row>
    <row r="33" spans="1:4" ht="0.6" hidden="1" customHeight="1">
      <c r="A33" s="61"/>
      <c r="B33" s="65"/>
      <c r="C33" s="52"/>
      <c r="D33" s="52"/>
    </row>
    <row r="34" spans="1:4" ht="17.399999999999999" customHeight="1">
      <c r="A34" s="61"/>
      <c r="B34" s="66" t="s">
        <v>26</v>
      </c>
      <c r="C34" s="68">
        <v>76676.33</v>
      </c>
      <c r="D34" s="68"/>
    </row>
    <row r="35" spans="1:4" ht="17.399999999999999" customHeight="1">
      <c r="A35" s="61"/>
      <c r="B35" s="65" t="s">
        <v>30</v>
      </c>
      <c r="C35" s="52">
        <v>29401.05</v>
      </c>
      <c r="D35" s="52"/>
    </row>
    <row r="36" spans="1:4" ht="18" customHeight="1">
      <c r="A36" s="62"/>
      <c r="B36" s="66" t="s">
        <v>38</v>
      </c>
      <c r="C36" s="68">
        <v>38176</v>
      </c>
      <c r="D36" s="68"/>
    </row>
    <row r="37" spans="1:4" ht="16.2" customHeight="1" thickBot="1">
      <c r="A37" s="63"/>
      <c r="B37" s="67" t="s">
        <v>37</v>
      </c>
      <c r="C37" s="69">
        <v>6000</v>
      </c>
      <c r="D37" s="69"/>
    </row>
    <row r="38" spans="1:4" ht="18" customHeight="1" thickBot="1">
      <c r="A38" s="57">
        <v>5</v>
      </c>
      <c r="B38" s="59" t="s">
        <v>24</v>
      </c>
      <c r="C38" s="23">
        <v>188645.61</v>
      </c>
      <c r="D38" s="23"/>
    </row>
    <row r="39" spans="1:4" ht="18" customHeight="1" thickBot="1">
      <c r="A39" s="70"/>
      <c r="B39" s="64" t="s">
        <v>36</v>
      </c>
      <c r="C39" s="23"/>
      <c r="D39" s="23"/>
    </row>
    <row r="40" spans="1:4" ht="21.6" customHeight="1" thickBot="1">
      <c r="A40" s="58">
        <v>6</v>
      </c>
      <c r="B40" s="51" t="s">
        <v>14</v>
      </c>
      <c r="C40" s="25">
        <f>C42+C43+C44+C46+C45</f>
        <v>222859.02000000002</v>
      </c>
      <c r="D40" s="25"/>
    </row>
    <row r="41" spans="1:4" ht="0.6" customHeight="1" thickBot="1">
      <c r="A41" s="40"/>
      <c r="B41" s="41"/>
      <c r="C41" s="52"/>
      <c r="D41" s="52"/>
    </row>
    <row r="42" spans="1:4" ht="21.6" customHeight="1">
      <c r="A42" s="34"/>
      <c r="B42" s="31" t="s">
        <v>34</v>
      </c>
      <c r="C42" s="56">
        <v>33353.279999999999</v>
      </c>
      <c r="D42" s="56"/>
    </row>
    <row r="43" spans="1:4" ht="19.2" customHeight="1">
      <c r="A43" s="34"/>
      <c r="B43" s="32" t="s">
        <v>11</v>
      </c>
      <c r="C43" s="42">
        <v>4705.2</v>
      </c>
      <c r="D43" s="42"/>
    </row>
    <row r="44" spans="1:4" ht="16.8" customHeight="1">
      <c r="A44" s="34"/>
      <c r="B44" s="31" t="s">
        <v>16</v>
      </c>
      <c r="C44" s="42">
        <v>21500</v>
      </c>
      <c r="D44" s="42"/>
    </row>
    <row r="45" spans="1:4" ht="16.8" customHeight="1">
      <c r="A45" s="34"/>
      <c r="B45" s="31" t="s">
        <v>25</v>
      </c>
      <c r="C45" s="42">
        <v>12000</v>
      </c>
      <c r="D45" s="42"/>
    </row>
    <row r="46" spans="1:4" ht="18.600000000000001" customHeight="1" thickBot="1">
      <c r="A46" s="38"/>
      <c r="B46" s="39" t="s">
        <v>23</v>
      </c>
      <c r="C46" s="46">
        <v>151300.54</v>
      </c>
      <c r="D46" s="46"/>
    </row>
    <row r="47" spans="1:4" ht="22.8" customHeight="1" thickBot="1">
      <c r="A47" s="54">
        <v>7</v>
      </c>
      <c r="B47" s="54" t="s">
        <v>22</v>
      </c>
      <c r="C47" s="23">
        <v>25067</v>
      </c>
      <c r="D47" s="23"/>
    </row>
    <row r="48" spans="1:4" ht="18.600000000000001" customHeight="1" thickBot="1">
      <c r="A48" s="10">
        <v>8</v>
      </c>
      <c r="B48" s="10" t="s">
        <v>27</v>
      </c>
      <c r="C48" s="23">
        <v>45258.01</v>
      </c>
      <c r="D48" s="23"/>
    </row>
    <row r="49" spans="1:4" ht="17.399999999999999" customHeight="1" thickBot="1">
      <c r="A49" s="55">
        <v>9</v>
      </c>
      <c r="B49" s="24" t="s">
        <v>18</v>
      </c>
      <c r="C49" s="26">
        <v>26100</v>
      </c>
      <c r="D49" s="26"/>
    </row>
    <row r="50" spans="1:4" ht="19.2" customHeight="1" thickBot="1">
      <c r="A50" s="8"/>
      <c r="B50" s="24" t="s">
        <v>12</v>
      </c>
      <c r="C50" s="26">
        <f>C6+C21+C26+C31+C38+C40+C47+C48+C49</f>
        <v>1749000.5799999998</v>
      </c>
      <c r="D50" s="26"/>
    </row>
    <row r="51" spans="1:4" ht="16.2" hidden="1" thickBot="1">
      <c r="A51" s="10"/>
      <c r="B51" s="12"/>
      <c r="C51" s="37">
        <v>1.08</v>
      </c>
    </row>
    <row r="52" spans="1:4" ht="15">
      <c r="A52" s="1"/>
    </row>
  </sheetData>
  <phoneticPr fontId="0" type="noConversion"/>
  <pageMargins left="0.25" right="0.25" top="0.75" bottom="0.75" header="0.3" footer="0.3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2025-03-18T10:02:18Z</cp:lastPrinted>
  <dcterms:created xsi:type="dcterms:W3CDTF">2011-07-12T11:42:04Z</dcterms:created>
  <dcterms:modified xsi:type="dcterms:W3CDTF">2025-03-20T12:48:17Z</dcterms:modified>
</cp:coreProperties>
</file>